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<sst xmlns="http://schemas.openxmlformats.org/spreadsheetml/2006/main" count="43" uniqueCount="43">
  <si>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Белоярский р-он</t>
  </si>
  <si>
    <t>Березовский р-он</t>
  </si>
  <si>
    <t>Кондинский р-он</t>
  </si>
  <si>
    <t>Нефтеюганский р-он</t>
  </si>
  <si>
    <t>Нижневартовский р-он</t>
  </si>
  <si>
    <t>Октябрьский р-он</t>
  </si>
  <si>
    <t>Советский р-он</t>
  </si>
  <si>
    <t>Сургутский р-он</t>
  </si>
  <si>
    <t>Х-Мансийский р-он</t>
  </si>
  <si>
    <t xml:space="preserve">г. Когалым     </t>
  </si>
  <si>
    <t>г. Лангепас</t>
  </si>
  <si>
    <t>г. Мегион</t>
  </si>
  <si>
    <t>г. Нягань</t>
  </si>
  <si>
    <t>г. Покачи</t>
  </si>
  <si>
    <t>г. Пыть-Ях</t>
  </si>
  <si>
    <t>г. Радужный</t>
  </si>
  <si>
    <t>г. Урай</t>
  </si>
  <si>
    <t>г. Югорск</t>
  </si>
  <si>
    <t>г. Нефтеюганск</t>
  </si>
  <si>
    <t>г. Нижневартовск</t>
  </si>
  <si>
    <t>г. Сургут</t>
  </si>
  <si>
    <t>г. Х-Мансийск</t>
  </si>
  <si>
    <t>Территории</t>
  </si>
  <si>
    <t>Родилось</t>
  </si>
  <si>
    <t>живыми</t>
  </si>
  <si>
    <t>мертвыми</t>
  </si>
  <si>
    <t>Рождае-мость</t>
  </si>
  <si>
    <t>Младенче-ская смертность</t>
  </si>
  <si>
    <t>Умерло</t>
  </si>
  <si>
    <t>Общая смертность</t>
  </si>
  <si>
    <t xml:space="preserve">  Всего</t>
  </si>
  <si>
    <t>Перина-тальная смерт -ность</t>
  </si>
  <si>
    <t>из них  0-6 суток</t>
  </si>
  <si>
    <t xml:space="preserve">   в т.ч.     до 1 года</t>
  </si>
  <si>
    <t>Естествен- ный прирост</t>
  </si>
  <si>
    <t>Всего КМНС 2007</t>
  </si>
  <si>
    <t>Всего КМНС 2008</t>
  </si>
  <si>
    <t>Всего КМНС 2009</t>
  </si>
  <si>
    <t>Всего КМНС 2010</t>
  </si>
  <si>
    <r>
      <t>Демографические процессы в  ХМАО-Югре за 2011 год КМНС (по данным ЛПУ).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                                </t>
    </r>
    <r>
      <rPr>
        <sz val="12"/>
        <rFont val="Arial Cyr"/>
        <family val="0"/>
      </rPr>
      <t xml:space="preserve">   </t>
    </r>
    <r>
      <rPr>
        <b/>
        <sz val="12"/>
        <rFont val="Arial Cyr"/>
        <family val="0"/>
      </rPr>
      <t xml:space="preserve">                             </t>
    </r>
  </si>
  <si>
    <t>Всего КМНС 2011</t>
  </si>
  <si>
    <t>Таблица 3</t>
  </si>
  <si>
    <t>Всего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</si>
</sst>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Border="1" applyAlignment="1">
      <alignment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0" fillId="33" borderId="10" xfId="0" applyFont="1" applyFill="1" applyBorder="1" applyAlignment="1">
      <alignment horizontal="left" vertical="center" wrapText="1" readingOrder="1"/>
    </xf>
    <xf numFmtId="0" fontId="0" fillId="33" borderId="10" xfId="0" applyFont="1" applyFill="1" applyBorder="1" applyAlignment="1">
      <alignment horizontal="center" vertical="center" wrapText="1" readingOrder="1"/>
    </xf>
    <xf numFmtId="164" fontId="0" fillId="33" borderId="10" xfId="0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/>
    </xf>
    <xf numFmtId="0" fontId="0" fillId="34" borderId="10" xfId="0" applyFont="1" applyFill="1" applyBorder="1" applyAlignment="1">
      <alignment horizontal="left" vertical="center" wrapText="1" readingOrder="1"/>
    </xf>
    <xf numFmtId="0" fontId="0" fillId="34" borderId="10" xfId="0" applyFont="1" applyFill="1" applyBorder="1" applyAlignment="1">
      <alignment horizontal="center" vertical="center" wrapText="1" readingOrder="1"/>
    </xf>
    <xf numFmtId="164" fontId="0" fillId="34" borderId="10" xfId="0" applyNumberFormat="1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24.125" style="0" customWidth="1"/>
    <col min="2" max="2" width="12.375" style="0" customWidth="1"/>
    <col min="3" max="3" width="9.75390625" style="0" customWidth="1"/>
    <col min="4" max="4" width="9.875" style="0" customWidth="1"/>
    <col min="5" max="6" width="9.75390625" style="0" customWidth="1"/>
    <col min="7" max="7" width="8.125" style="0" customWidth="1"/>
    <col min="8" max="8" width="11.00390625" style="0" customWidth="1"/>
    <col min="9" max="10" width="10.875" style="0" customWidth="1"/>
    <col min="11" max="11" width="10.375" style="0" customWidth="1"/>
    <col min="12" max="12" width="9.875" style="0" customWidth="1"/>
    <col min="13" max="13" width="11.00390625" style="0" customWidth="1"/>
  </cols>
  <sheetData>
    <row r="1" spans="11:13" ht="19.5" customHeight="1">
      <c r="K1" s="25" t="s">
        <v>41</v>
      </c>
      <c r="L1" s="26"/>
      <c r="M1" s="6"/>
    </row>
    <row r="2" spans="1:16" ht="12.75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7"/>
      <c r="N2" s="1"/>
      <c r="O2" s="1"/>
      <c r="P2" s="1"/>
    </row>
    <row r="3" spans="1:16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7"/>
      <c r="N3" s="1"/>
      <c r="O3" s="1"/>
      <c r="P3" s="1"/>
    </row>
    <row r="4" spans="1:16" ht="5.25" customHeight="1" hidden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8"/>
      <c r="N4" s="1"/>
      <c r="O4" s="1"/>
      <c r="P4" s="1"/>
    </row>
    <row r="5" spans="1:13" ht="49.5" customHeight="1">
      <c r="A5" s="23" t="s">
        <v>22</v>
      </c>
      <c r="B5" s="23" t="s">
        <v>42</v>
      </c>
      <c r="C5" s="29" t="s">
        <v>23</v>
      </c>
      <c r="D5" s="30"/>
      <c r="E5" s="29" t="s">
        <v>28</v>
      </c>
      <c r="F5" s="31"/>
      <c r="G5" s="30"/>
      <c r="H5" s="22" t="s">
        <v>26</v>
      </c>
      <c r="I5" s="22" t="s">
        <v>29</v>
      </c>
      <c r="J5" s="22" t="s">
        <v>34</v>
      </c>
      <c r="K5" s="22" t="s">
        <v>27</v>
      </c>
      <c r="L5" s="22" t="s">
        <v>31</v>
      </c>
      <c r="M5" s="5"/>
    </row>
    <row r="6" spans="1:12" ht="41.25" customHeight="1">
      <c r="A6" s="24"/>
      <c r="B6" s="24"/>
      <c r="C6" s="2" t="s">
        <v>24</v>
      </c>
      <c r="D6" s="2" t="s">
        <v>25</v>
      </c>
      <c r="E6" s="3" t="s">
        <v>30</v>
      </c>
      <c r="F6" s="3" t="s">
        <v>33</v>
      </c>
      <c r="G6" s="2" t="s">
        <v>32</v>
      </c>
      <c r="H6" s="22"/>
      <c r="I6" s="22"/>
      <c r="J6" s="22"/>
      <c r="K6" s="22"/>
      <c r="L6" s="22"/>
    </row>
    <row r="7" spans="1:12" ht="12.75" customHeight="1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</row>
    <row r="8" spans="1:12" ht="15.75" customHeight="1">
      <c r="A8" s="19" t="s">
        <v>0</v>
      </c>
      <c r="B8" s="20">
        <v>2731</v>
      </c>
      <c r="C8" s="20">
        <v>56</v>
      </c>
      <c r="D8" s="20">
        <v>0</v>
      </c>
      <c r="E8" s="20">
        <v>38</v>
      </c>
      <c r="F8" s="20">
        <v>1</v>
      </c>
      <c r="G8" s="20">
        <v>0</v>
      </c>
      <c r="H8" s="21">
        <f>(C8*1000)/B8</f>
        <v>20.505309410472353</v>
      </c>
      <c r="I8" s="21">
        <f>(E8*1000)/B8</f>
        <v>13.914317099963384</v>
      </c>
      <c r="J8" s="21">
        <f>H8-I8</f>
        <v>6.59099231050897</v>
      </c>
      <c r="K8" s="21">
        <f>(F8*1000)/C8</f>
        <v>17.857142857142858</v>
      </c>
      <c r="L8" s="21">
        <f>(G8+D8)*1000/(C8+D8)</f>
        <v>0</v>
      </c>
    </row>
    <row r="9" spans="1:12" ht="15" customHeight="1">
      <c r="A9" s="19" t="s">
        <v>1</v>
      </c>
      <c r="B9" s="20">
        <v>6149</v>
      </c>
      <c r="C9" s="20">
        <v>121</v>
      </c>
      <c r="D9" s="20">
        <v>0</v>
      </c>
      <c r="E9" s="20">
        <v>50</v>
      </c>
      <c r="F9" s="20">
        <v>0</v>
      </c>
      <c r="G9" s="20">
        <v>0</v>
      </c>
      <c r="H9" s="21">
        <f aca="true" t="shared" si="0" ref="H9:H30">(C9*1000)/B9</f>
        <v>19.677996422182467</v>
      </c>
      <c r="I9" s="21">
        <f aca="true" t="shared" si="1" ref="I9:I30">(E9*1000)/B9</f>
        <v>8.131403480240689</v>
      </c>
      <c r="J9" s="21">
        <f aca="true" t="shared" si="2" ref="J9:J30">H9-I9</f>
        <v>11.546592941941778</v>
      </c>
      <c r="K9" s="21">
        <f aca="true" t="shared" si="3" ref="K9:K30">(F9*1000)/C9</f>
        <v>0</v>
      </c>
      <c r="L9" s="21">
        <f aca="true" t="shared" si="4" ref="L9:L30">(G9+D9)*1000/(C9+D9)</f>
        <v>0</v>
      </c>
    </row>
    <row r="10" spans="1:12" ht="15" customHeight="1">
      <c r="A10" s="19" t="s">
        <v>2</v>
      </c>
      <c r="B10" s="20">
        <v>5293</v>
      </c>
      <c r="C10" s="20">
        <v>110</v>
      </c>
      <c r="D10" s="20">
        <v>0</v>
      </c>
      <c r="E10" s="20">
        <v>54</v>
      </c>
      <c r="F10" s="20">
        <v>1</v>
      </c>
      <c r="G10" s="20">
        <v>0</v>
      </c>
      <c r="H10" s="21">
        <f t="shared" si="0"/>
        <v>20.782165123748346</v>
      </c>
      <c r="I10" s="21">
        <f t="shared" si="1"/>
        <v>10.202153788021915</v>
      </c>
      <c r="J10" s="21">
        <f t="shared" si="2"/>
        <v>10.58001133572643</v>
      </c>
      <c r="K10" s="21">
        <f t="shared" si="3"/>
        <v>9.090909090909092</v>
      </c>
      <c r="L10" s="21">
        <f t="shared" si="4"/>
        <v>0</v>
      </c>
    </row>
    <row r="11" spans="1:12" ht="12" customHeight="1">
      <c r="A11" s="19" t="s">
        <v>3</v>
      </c>
      <c r="B11" s="20">
        <v>467</v>
      </c>
      <c r="C11" s="20">
        <v>10</v>
      </c>
      <c r="D11" s="20">
        <v>0</v>
      </c>
      <c r="E11" s="20">
        <v>4</v>
      </c>
      <c r="F11" s="20">
        <v>0</v>
      </c>
      <c r="G11" s="20">
        <v>0</v>
      </c>
      <c r="H11" s="21">
        <f t="shared" si="0"/>
        <v>21.41327623126338</v>
      </c>
      <c r="I11" s="21">
        <f t="shared" si="1"/>
        <v>8.565310492505354</v>
      </c>
      <c r="J11" s="21">
        <f t="shared" si="2"/>
        <v>12.847965738758027</v>
      </c>
      <c r="K11" s="21">
        <f t="shared" si="3"/>
        <v>0</v>
      </c>
      <c r="L11" s="21">
        <f t="shared" si="4"/>
        <v>0</v>
      </c>
    </row>
    <row r="12" spans="1:12" ht="12.75">
      <c r="A12" s="19" t="s">
        <v>4</v>
      </c>
      <c r="B12" s="20">
        <v>2318</v>
      </c>
      <c r="C12" s="20">
        <v>36</v>
      </c>
      <c r="D12" s="20">
        <v>1</v>
      </c>
      <c r="E12" s="20">
        <v>19</v>
      </c>
      <c r="F12" s="20">
        <v>0</v>
      </c>
      <c r="G12" s="20">
        <v>0</v>
      </c>
      <c r="H12" s="21">
        <f t="shared" si="0"/>
        <v>15.530629853321829</v>
      </c>
      <c r="I12" s="21">
        <f t="shared" si="1"/>
        <v>8.19672131147541</v>
      </c>
      <c r="J12" s="21">
        <f t="shared" si="2"/>
        <v>7.333908541846419</v>
      </c>
      <c r="K12" s="21">
        <f t="shared" si="3"/>
        <v>0</v>
      </c>
      <c r="L12" s="21">
        <f t="shared" si="4"/>
        <v>27.027027027027028</v>
      </c>
    </row>
    <row r="13" spans="1:12" ht="15" customHeight="1">
      <c r="A13" s="19" t="s">
        <v>5</v>
      </c>
      <c r="B13" s="20">
        <v>2021</v>
      </c>
      <c r="C13" s="20">
        <v>47</v>
      </c>
      <c r="D13" s="20">
        <v>0</v>
      </c>
      <c r="E13" s="20">
        <v>21</v>
      </c>
      <c r="F13" s="20">
        <v>0</v>
      </c>
      <c r="G13" s="20">
        <v>0</v>
      </c>
      <c r="H13" s="21">
        <f t="shared" si="0"/>
        <v>23.25581395348837</v>
      </c>
      <c r="I13" s="21">
        <f t="shared" si="1"/>
        <v>10.390895596239485</v>
      </c>
      <c r="J13" s="21">
        <f t="shared" si="2"/>
        <v>12.864918357248886</v>
      </c>
      <c r="K13" s="21">
        <f t="shared" si="3"/>
        <v>0</v>
      </c>
      <c r="L13" s="21">
        <f t="shared" si="4"/>
        <v>0</v>
      </c>
    </row>
    <row r="14" spans="1:14" ht="14.25" customHeight="1">
      <c r="A14" s="19" t="s">
        <v>6</v>
      </c>
      <c r="B14" s="20">
        <v>280</v>
      </c>
      <c r="C14" s="20">
        <v>5</v>
      </c>
      <c r="D14" s="20">
        <v>0</v>
      </c>
      <c r="E14" s="20">
        <v>2</v>
      </c>
      <c r="F14" s="20">
        <v>0</v>
      </c>
      <c r="G14" s="20">
        <v>0</v>
      </c>
      <c r="H14" s="21">
        <f t="shared" si="0"/>
        <v>17.857142857142858</v>
      </c>
      <c r="I14" s="21">
        <f t="shared" si="1"/>
        <v>7.142857142857143</v>
      </c>
      <c r="J14" s="21">
        <f t="shared" si="2"/>
        <v>10.714285714285715</v>
      </c>
      <c r="K14" s="21">
        <f t="shared" si="3"/>
        <v>0</v>
      </c>
      <c r="L14" s="21">
        <f t="shared" si="4"/>
        <v>0</v>
      </c>
      <c r="M14" s="18"/>
      <c r="N14" s="1"/>
    </row>
    <row r="15" spans="1:14" ht="15" customHeight="1">
      <c r="A15" s="19" t="s">
        <v>7</v>
      </c>
      <c r="B15" s="20">
        <v>3000</v>
      </c>
      <c r="C15" s="20">
        <v>96</v>
      </c>
      <c r="D15" s="20">
        <v>0</v>
      </c>
      <c r="E15" s="20">
        <v>39</v>
      </c>
      <c r="F15" s="20">
        <v>5</v>
      </c>
      <c r="G15" s="20">
        <v>0</v>
      </c>
      <c r="H15" s="21">
        <f t="shared" si="0"/>
        <v>32</v>
      </c>
      <c r="I15" s="21">
        <f t="shared" si="1"/>
        <v>13</v>
      </c>
      <c r="J15" s="21">
        <f t="shared" si="2"/>
        <v>19</v>
      </c>
      <c r="K15" s="21">
        <f t="shared" si="3"/>
        <v>52.083333333333336</v>
      </c>
      <c r="L15" s="21">
        <f t="shared" si="4"/>
        <v>0</v>
      </c>
      <c r="M15" s="18"/>
      <c r="N15" s="1"/>
    </row>
    <row r="16" spans="1:14" ht="15.75" customHeight="1">
      <c r="A16" s="19" t="s">
        <v>8</v>
      </c>
      <c r="B16" s="20">
        <v>1669</v>
      </c>
      <c r="C16" s="20">
        <v>40</v>
      </c>
      <c r="D16" s="20">
        <v>0</v>
      </c>
      <c r="E16" s="20">
        <v>6</v>
      </c>
      <c r="F16" s="20">
        <v>0</v>
      </c>
      <c r="G16" s="20">
        <v>0</v>
      </c>
      <c r="H16" s="21">
        <f t="shared" si="0"/>
        <v>23.96644697423607</v>
      </c>
      <c r="I16" s="21">
        <f t="shared" si="1"/>
        <v>3.5949670461354106</v>
      </c>
      <c r="J16" s="21">
        <f t="shared" si="2"/>
        <v>20.371479928100662</v>
      </c>
      <c r="K16" s="21">
        <f t="shared" si="3"/>
        <v>0</v>
      </c>
      <c r="L16" s="21">
        <f t="shared" si="4"/>
        <v>0</v>
      </c>
      <c r="M16" s="18"/>
      <c r="N16" s="1"/>
    </row>
    <row r="17" spans="1:12" ht="15" customHeight="1">
      <c r="A17" s="19" t="s">
        <v>9</v>
      </c>
      <c r="B17" s="20">
        <v>213</v>
      </c>
      <c r="C17" s="20">
        <v>9</v>
      </c>
      <c r="D17" s="20">
        <v>0</v>
      </c>
      <c r="E17" s="20">
        <v>0</v>
      </c>
      <c r="F17" s="20">
        <v>0</v>
      </c>
      <c r="G17" s="20">
        <v>0</v>
      </c>
      <c r="H17" s="21">
        <f t="shared" si="0"/>
        <v>42.25352112676056</v>
      </c>
      <c r="I17" s="21">
        <f t="shared" si="1"/>
        <v>0</v>
      </c>
      <c r="J17" s="21">
        <f t="shared" si="2"/>
        <v>42.25352112676056</v>
      </c>
      <c r="K17" s="21">
        <f t="shared" si="3"/>
        <v>0</v>
      </c>
      <c r="L17" s="21">
        <f t="shared" si="4"/>
        <v>0</v>
      </c>
    </row>
    <row r="18" spans="1:12" ht="15.75" customHeight="1">
      <c r="A18" s="19" t="s">
        <v>10</v>
      </c>
      <c r="B18" s="20">
        <v>132</v>
      </c>
      <c r="C18" s="20">
        <v>3</v>
      </c>
      <c r="D18" s="20">
        <v>0</v>
      </c>
      <c r="E18" s="20">
        <v>0</v>
      </c>
      <c r="F18" s="20">
        <v>0</v>
      </c>
      <c r="G18" s="20">
        <v>0</v>
      </c>
      <c r="H18" s="21">
        <f t="shared" si="0"/>
        <v>22.727272727272727</v>
      </c>
      <c r="I18" s="21">
        <f t="shared" si="1"/>
        <v>0</v>
      </c>
      <c r="J18" s="21">
        <f t="shared" si="2"/>
        <v>22.727272727272727</v>
      </c>
      <c r="K18" s="21">
        <f t="shared" si="3"/>
        <v>0</v>
      </c>
      <c r="L18" s="21">
        <f t="shared" si="4"/>
        <v>0</v>
      </c>
    </row>
    <row r="19" spans="1:12" ht="14.25" customHeight="1">
      <c r="A19" s="19" t="s">
        <v>11</v>
      </c>
      <c r="B19" s="20">
        <v>228</v>
      </c>
      <c r="C19" s="20">
        <v>7</v>
      </c>
      <c r="D19" s="20">
        <v>0</v>
      </c>
      <c r="E19" s="20">
        <v>0</v>
      </c>
      <c r="F19" s="20">
        <v>0</v>
      </c>
      <c r="G19" s="20">
        <v>0</v>
      </c>
      <c r="H19" s="21">
        <f t="shared" si="0"/>
        <v>30.70175438596491</v>
      </c>
      <c r="I19" s="21">
        <f t="shared" si="1"/>
        <v>0</v>
      </c>
      <c r="J19" s="21">
        <f t="shared" si="2"/>
        <v>30.70175438596491</v>
      </c>
      <c r="K19" s="21">
        <f t="shared" si="3"/>
        <v>0</v>
      </c>
      <c r="L19" s="21">
        <f t="shared" si="4"/>
        <v>0</v>
      </c>
    </row>
    <row r="20" spans="1:12" ht="15" customHeight="1">
      <c r="A20" s="19" t="s">
        <v>12</v>
      </c>
      <c r="B20" s="20">
        <v>287</v>
      </c>
      <c r="C20" s="20">
        <v>9</v>
      </c>
      <c r="D20" s="20">
        <v>0</v>
      </c>
      <c r="E20" s="20">
        <v>1</v>
      </c>
      <c r="F20" s="20">
        <v>0</v>
      </c>
      <c r="G20" s="20">
        <v>0</v>
      </c>
      <c r="H20" s="21">
        <f t="shared" si="0"/>
        <v>31.358885017421603</v>
      </c>
      <c r="I20" s="21">
        <f t="shared" si="1"/>
        <v>3.484320557491289</v>
      </c>
      <c r="J20" s="21">
        <f t="shared" si="2"/>
        <v>27.874564459930312</v>
      </c>
      <c r="K20" s="21">
        <f t="shared" si="3"/>
        <v>0</v>
      </c>
      <c r="L20" s="21">
        <f t="shared" si="4"/>
        <v>0</v>
      </c>
    </row>
    <row r="21" spans="1:12" ht="15" customHeight="1">
      <c r="A21" s="19" t="s">
        <v>13</v>
      </c>
      <c r="B21" s="20">
        <v>79</v>
      </c>
      <c r="C21" s="20">
        <v>3</v>
      </c>
      <c r="D21" s="20">
        <v>0</v>
      </c>
      <c r="E21" s="20">
        <v>0</v>
      </c>
      <c r="F21" s="20">
        <v>0</v>
      </c>
      <c r="G21" s="20">
        <v>0</v>
      </c>
      <c r="H21" s="21">
        <f t="shared" si="0"/>
        <v>37.9746835443038</v>
      </c>
      <c r="I21" s="21">
        <f t="shared" si="1"/>
        <v>0</v>
      </c>
      <c r="J21" s="21">
        <f t="shared" si="2"/>
        <v>37.9746835443038</v>
      </c>
      <c r="K21" s="21">
        <f t="shared" si="3"/>
        <v>0</v>
      </c>
      <c r="L21" s="21">
        <f t="shared" si="4"/>
        <v>0</v>
      </c>
    </row>
    <row r="22" spans="1:12" ht="16.5" customHeight="1">
      <c r="A22" s="19" t="s">
        <v>14</v>
      </c>
      <c r="B22" s="20">
        <v>65</v>
      </c>
      <c r="C22" s="20">
        <v>1</v>
      </c>
      <c r="D22" s="20">
        <v>0</v>
      </c>
      <c r="E22" s="20">
        <v>0</v>
      </c>
      <c r="F22" s="20">
        <v>0</v>
      </c>
      <c r="G22" s="20">
        <v>0</v>
      </c>
      <c r="H22" s="21">
        <f t="shared" si="0"/>
        <v>15.384615384615385</v>
      </c>
      <c r="I22" s="21">
        <f t="shared" si="1"/>
        <v>0</v>
      </c>
      <c r="J22" s="21">
        <f t="shared" si="2"/>
        <v>15.384615384615385</v>
      </c>
      <c r="K22" s="21">
        <f t="shared" si="3"/>
        <v>0</v>
      </c>
      <c r="L22" s="21">
        <f t="shared" si="4"/>
        <v>0</v>
      </c>
    </row>
    <row r="23" spans="1:12" ht="15" customHeight="1">
      <c r="A23" s="19" t="s">
        <v>15</v>
      </c>
      <c r="B23" s="20">
        <v>84</v>
      </c>
      <c r="C23" s="20">
        <v>2</v>
      </c>
      <c r="D23" s="20">
        <v>0</v>
      </c>
      <c r="E23" s="20">
        <v>0</v>
      </c>
      <c r="F23" s="20">
        <v>0</v>
      </c>
      <c r="G23" s="20">
        <v>0</v>
      </c>
      <c r="H23" s="21">
        <f t="shared" si="0"/>
        <v>23.80952380952381</v>
      </c>
      <c r="I23" s="21">
        <f t="shared" si="1"/>
        <v>0</v>
      </c>
      <c r="J23" s="21">
        <f t="shared" si="2"/>
        <v>23.80952380952381</v>
      </c>
      <c r="K23" s="21">
        <f t="shared" si="3"/>
        <v>0</v>
      </c>
      <c r="L23" s="21">
        <f t="shared" si="4"/>
        <v>0</v>
      </c>
    </row>
    <row r="24" spans="1:12" ht="15" customHeight="1">
      <c r="A24" s="19" t="s">
        <v>16</v>
      </c>
      <c r="B24" s="20">
        <v>935</v>
      </c>
      <c r="C24" s="20">
        <v>21</v>
      </c>
      <c r="D24" s="20">
        <v>0</v>
      </c>
      <c r="E24" s="20">
        <v>5</v>
      </c>
      <c r="F24" s="20">
        <v>0</v>
      </c>
      <c r="G24" s="20">
        <v>0</v>
      </c>
      <c r="H24" s="21">
        <f t="shared" si="0"/>
        <v>22.459893048128343</v>
      </c>
      <c r="I24" s="21">
        <f t="shared" si="1"/>
        <v>5.347593582887701</v>
      </c>
      <c r="J24" s="21">
        <f t="shared" si="2"/>
        <v>17.112299465240643</v>
      </c>
      <c r="K24" s="21">
        <f t="shared" si="3"/>
        <v>0</v>
      </c>
      <c r="L24" s="21">
        <f t="shared" si="4"/>
        <v>0</v>
      </c>
    </row>
    <row r="25" spans="1:12" ht="15" customHeight="1">
      <c r="A25" s="19" t="s">
        <v>17</v>
      </c>
      <c r="B25" s="20">
        <v>183</v>
      </c>
      <c r="C25" s="20">
        <v>3</v>
      </c>
      <c r="D25" s="20">
        <v>0</v>
      </c>
      <c r="E25" s="20">
        <v>0</v>
      </c>
      <c r="F25" s="20">
        <v>0</v>
      </c>
      <c r="G25" s="20">
        <v>0</v>
      </c>
      <c r="H25" s="21">
        <f t="shared" si="0"/>
        <v>16.39344262295082</v>
      </c>
      <c r="I25" s="21">
        <f t="shared" si="1"/>
        <v>0</v>
      </c>
      <c r="J25" s="21">
        <f t="shared" si="2"/>
        <v>16.39344262295082</v>
      </c>
      <c r="K25" s="21">
        <f t="shared" si="3"/>
        <v>0</v>
      </c>
      <c r="L25" s="21">
        <f t="shared" si="4"/>
        <v>0</v>
      </c>
    </row>
    <row r="26" spans="1:12" ht="15" customHeight="1">
      <c r="A26" s="19" t="s">
        <v>18</v>
      </c>
      <c r="B26" s="20">
        <v>516</v>
      </c>
      <c r="C26" s="20">
        <v>13</v>
      </c>
      <c r="D26" s="20">
        <v>0</v>
      </c>
      <c r="E26" s="20">
        <v>0</v>
      </c>
      <c r="F26" s="20">
        <v>0</v>
      </c>
      <c r="G26" s="20">
        <v>0</v>
      </c>
      <c r="H26" s="21">
        <f t="shared" si="0"/>
        <v>25.1937984496124</v>
      </c>
      <c r="I26" s="21">
        <f t="shared" si="1"/>
        <v>0</v>
      </c>
      <c r="J26" s="21">
        <f t="shared" si="2"/>
        <v>25.1937984496124</v>
      </c>
      <c r="K26" s="21">
        <f t="shared" si="3"/>
        <v>0</v>
      </c>
      <c r="L26" s="21">
        <f t="shared" si="4"/>
        <v>0</v>
      </c>
    </row>
    <row r="27" spans="1:12" ht="15.75" customHeight="1">
      <c r="A27" s="19" t="s">
        <v>19</v>
      </c>
      <c r="B27" s="20">
        <v>815</v>
      </c>
      <c r="C27" s="20">
        <v>17</v>
      </c>
      <c r="D27" s="20">
        <v>0</v>
      </c>
      <c r="E27" s="20">
        <v>4</v>
      </c>
      <c r="F27" s="20">
        <v>0</v>
      </c>
      <c r="G27" s="20">
        <v>0</v>
      </c>
      <c r="H27" s="21">
        <f t="shared" si="0"/>
        <v>20.858895705521473</v>
      </c>
      <c r="I27" s="21">
        <f t="shared" si="1"/>
        <v>4.9079754601226995</v>
      </c>
      <c r="J27" s="21">
        <f t="shared" si="2"/>
        <v>15.950920245398773</v>
      </c>
      <c r="K27" s="21">
        <f t="shared" si="3"/>
        <v>0</v>
      </c>
      <c r="L27" s="21">
        <f t="shared" si="4"/>
        <v>0</v>
      </c>
    </row>
    <row r="28" spans="1:12" ht="12.75">
      <c r="A28" s="19" t="s">
        <v>20</v>
      </c>
      <c r="B28" s="20">
        <v>802</v>
      </c>
      <c r="C28" s="20">
        <v>16</v>
      </c>
      <c r="D28" s="20">
        <v>0</v>
      </c>
      <c r="E28" s="20">
        <v>5</v>
      </c>
      <c r="F28" s="20">
        <v>0</v>
      </c>
      <c r="G28" s="20">
        <v>0</v>
      </c>
      <c r="H28" s="21">
        <f t="shared" si="0"/>
        <v>19.950124688279303</v>
      </c>
      <c r="I28" s="21">
        <f t="shared" si="1"/>
        <v>6.234413965087282</v>
      </c>
      <c r="J28" s="21">
        <f t="shared" si="2"/>
        <v>13.715710723192021</v>
      </c>
      <c r="K28" s="21">
        <f t="shared" si="3"/>
        <v>0</v>
      </c>
      <c r="L28" s="21">
        <f t="shared" si="4"/>
        <v>0</v>
      </c>
    </row>
    <row r="29" spans="1:12" ht="15" customHeight="1">
      <c r="A29" s="15" t="s">
        <v>21</v>
      </c>
      <c r="B29" s="16">
        <v>3161</v>
      </c>
      <c r="C29" s="16">
        <v>143</v>
      </c>
      <c r="D29" s="16">
        <v>0</v>
      </c>
      <c r="E29" s="16">
        <v>3</v>
      </c>
      <c r="F29" s="16">
        <v>0</v>
      </c>
      <c r="G29" s="16">
        <v>0</v>
      </c>
      <c r="H29" s="17">
        <f t="shared" si="0"/>
        <v>45.23884846567542</v>
      </c>
      <c r="I29" s="17">
        <f t="shared" si="1"/>
        <v>0.9490667510281556</v>
      </c>
      <c r="J29" s="17">
        <f t="shared" si="2"/>
        <v>44.28978171464726</v>
      </c>
      <c r="K29" s="17">
        <f t="shared" si="3"/>
        <v>0</v>
      </c>
      <c r="L29" s="17">
        <f t="shared" si="4"/>
        <v>0</v>
      </c>
    </row>
    <row r="30" spans="1:12" ht="15" customHeight="1">
      <c r="A30" s="10" t="s">
        <v>40</v>
      </c>
      <c r="B30" s="11">
        <f aca="true" t="shared" si="5" ref="B30:G30">SUM(B8:B29)</f>
        <v>31428</v>
      </c>
      <c r="C30" s="11">
        <f t="shared" si="5"/>
        <v>768</v>
      </c>
      <c r="D30" s="11">
        <f t="shared" si="5"/>
        <v>1</v>
      </c>
      <c r="E30" s="11">
        <f t="shared" si="5"/>
        <v>251</v>
      </c>
      <c r="F30" s="11">
        <f t="shared" si="5"/>
        <v>7</v>
      </c>
      <c r="G30" s="11">
        <f t="shared" si="5"/>
        <v>0</v>
      </c>
      <c r="H30" s="12">
        <f t="shared" si="0"/>
        <v>24.43680794196258</v>
      </c>
      <c r="I30" s="12">
        <f t="shared" si="1"/>
        <v>7.986508845615375</v>
      </c>
      <c r="J30" s="12">
        <f t="shared" si="2"/>
        <v>16.450299096347205</v>
      </c>
      <c r="K30" s="12">
        <f t="shared" si="3"/>
        <v>9.114583333333334</v>
      </c>
      <c r="L30" s="12">
        <f t="shared" si="4"/>
        <v>1.3003901170351104</v>
      </c>
    </row>
    <row r="31" spans="1:12" ht="15" customHeight="1">
      <c r="A31" s="10" t="s">
        <v>38</v>
      </c>
      <c r="B31" s="11">
        <v>31427</v>
      </c>
      <c r="C31" s="11">
        <v>834</v>
      </c>
      <c r="D31" s="11">
        <v>1</v>
      </c>
      <c r="E31" s="11">
        <v>242</v>
      </c>
      <c r="F31" s="11">
        <v>3</v>
      </c>
      <c r="G31" s="11">
        <v>1</v>
      </c>
      <c r="H31" s="12">
        <v>26.5</v>
      </c>
      <c r="I31" s="12">
        <v>7.7</v>
      </c>
      <c r="J31" s="12">
        <v>18.8</v>
      </c>
      <c r="K31" s="12">
        <v>3.6</v>
      </c>
      <c r="L31" s="12">
        <v>2.4</v>
      </c>
    </row>
    <row r="32" spans="1:12" ht="15" customHeight="1">
      <c r="A32" s="10" t="s">
        <v>37</v>
      </c>
      <c r="B32" s="11">
        <v>30348</v>
      </c>
      <c r="C32" s="11">
        <v>737</v>
      </c>
      <c r="D32" s="11">
        <v>1</v>
      </c>
      <c r="E32" s="11">
        <v>266</v>
      </c>
      <c r="F32" s="11">
        <v>9</v>
      </c>
      <c r="G32" s="11">
        <v>3</v>
      </c>
      <c r="H32" s="12">
        <v>24.3</v>
      </c>
      <c r="I32" s="12">
        <v>8.8</v>
      </c>
      <c r="J32" s="12">
        <v>15.5</v>
      </c>
      <c r="K32" s="12">
        <v>12.2</v>
      </c>
      <c r="L32" s="12">
        <v>5.4</v>
      </c>
    </row>
    <row r="33" spans="1:12" ht="15" customHeight="1">
      <c r="A33" s="13" t="s">
        <v>36</v>
      </c>
      <c r="B33" s="14">
        <v>30450</v>
      </c>
      <c r="C33" s="14">
        <v>717</v>
      </c>
      <c r="D33" s="14">
        <v>3</v>
      </c>
      <c r="E33" s="14">
        <v>267</v>
      </c>
      <c r="F33" s="14">
        <v>10</v>
      </c>
      <c r="G33" s="14">
        <v>3</v>
      </c>
      <c r="H33" s="12">
        <v>23.5</v>
      </c>
      <c r="I33" s="12">
        <v>8.8</v>
      </c>
      <c r="J33" s="12">
        <v>14.8</v>
      </c>
      <c r="K33" s="12">
        <v>13.9</v>
      </c>
      <c r="L33" s="12">
        <v>8.3</v>
      </c>
    </row>
    <row r="34" spans="1:12" ht="15" customHeight="1">
      <c r="A34" s="13" t="s">
        <v>35</v>
      </c>
      <c r="B34" s="11">
        <v>30258</v>
      </c>
      <c r="C34" s="11">
        <v>689</v>
      </c>
      <c r="D34" s="11">
        <v>2</v>
      </c>
      <c r="E34" s="11">
        <v>268</v>
      </c>
      <c r="F34" s="11">
        <v>3</v>
      </c>
      <c r="G34" s="11">
        <v>1</v>
      </c>
      <c r="H34" s="12">
        <v>22.8</v>
      </c>
      <c r="I34" s="12">
        <v>8.9</v>
      </c>
      <c r="J34" s="12">
        <v>13.9</v>
      </c>
      <c r="K34" s="12">
        <v>4.4</v>
      </c>
      <c r="L34" s="12">
        <v>4.3</v>
      </c>
    </row>
  </sheetData>
  <sheetProtection/>
  <mergeCells count="11">
    <mergeCell ref="L5:L6"/>
    <mergeCell ref="J5:J6"/>
    <mergeCell ref="A5:A6"/>
    <mergeCell ref="K1:L1"/>
    <mergeCell ref="A2:L4"/>
    <mergeCell ref="B5:B6"/>
    <mergeCell ref="H5:H6"/>
    <mergeCell ref="C5:D5"/>
    <mergeCell ref="E5:G5"/>
    <mergeCell ref="I5:I6"/>
    <mergeCell ref="K5:K6"/>
  </mergeCells>
  <printOptions/>
  <pageMargins left="0.75" right="0.22" top="0.53" bottom="0.5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Sozonova</dc:creator>
  <cp:keywords/>
  <dc:description/>
  <cp:lastModifiedBy>sozonovamed</cp:lastModifiedBy>
  <cp:lastPrinted>2012-03-27T09:17:23Z</cp:lastPrinted>
  <dcterms:created xsi:type="dcterms:W3CDTF">2003-12-23T09:36:06Z</dcterms:created>
  <dcterms:modified xsi:type="dcterms:W3CDTF">2012-04-04T09:54:43Z</dcterms:modified>
  <cp:category/>
  <cp:version/>
  <cp:contentType/>
  <cp:contentStatus/>
</cp:coreProperties>
</file>